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<sst xmlns="http://schemas.openxmlformats.org/spreadsheetml/2006/main" count="89" uniqueCount="66">
  <si>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</si>
  <si>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</si>
  <si>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</si>
  <si>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</si>
  <si>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</si>
  <si>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</si>
  <si>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</si>
  <si>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</si>
  <si>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</si>
  <si>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</si>
  <si>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</si>
  <si>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</si>
  <si>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</si>
  <si>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</si>
  <si>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</si>
  <si>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</si>
  <si>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</si>
  <si>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</si>
  <si>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</si>
  <si>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</si>
  <si>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</si>
  <si>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</si>
  <si>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</si>
  <si>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</si>
  <si>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</si>
  <si>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</si>
  <si>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</si>
  <si>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</si>
  <si>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</si>
  <si>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</si>
  <si>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</si>
  <si>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</si>
  <si>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</si>
  <si>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</si>
  <si>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</si>
  <si>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</si>
  <si>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</si>
  <si>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</si>
  <si>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</si>
  <si>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</si>
  <si>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</si>
  <si>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</si>
  <si>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</si>
  <si>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</si>
  <si>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</si>
  <si>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</si>
  <si>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</si>
  <si>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</si>
  <si>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</si>
  <si>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</si>
  <si>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</si>
  <si>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</si>
  <si>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</si>
  <si>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</si>
  <si>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</si>
  <si>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</si>
  <si>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</si>
  <si>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</si>
  <si>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</si>
  <si>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</si>
  <si>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</si>
  <si>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</si>
  <si>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</si>
  <si>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</si>
  <si>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2024 г.</t>
  </si>
  <si>
    <t>на 01.01.2025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</si>
</sst>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workbookViewId="0">
      <selection activeCell="J21" sqref="J21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341955.04</v>
      </c>
      <c r="G9" s="4">
        <v>341955.04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5392800</v>
      </c>
      <c r="G10" s="94">
        <f>G11+G16+G17+G22+G23+G24</f>
        <v>5532561.9900000002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1922800</v>
      </c>
      <c r="G17" s="6">
        <f t="shared" si="1"/>
        <v>2062561.99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1002800</v>
      </c>
      <c r="G18" s="9">
        <v>1065593.21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4800</v>
      </c>
      <c r="G19" s="9">
        <v>6156.9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1039800</v>
      </c>
      <c r="G20" s="9">
        <v>1106800.29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-124600</v>
      </c>
      <c r="G21" s="9">
        <v>-115988.41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3470000</v>
      </c>
      <c r="G24" s="13">
        <v>3470000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5734755.04</v>
      </c>
      <c r="G30" s="94">
        <f>G32+G35+G38</f>
        <v>5340499.0999999996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3470000</v>
      </c>
      <c r="G32" s="23">
        <f>SUM(G33:G34)</f>
        <v>3470000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1735000</v>
      </c>
      <c r="G33" s="30">
        <v>1735000</v>
      </c>
    </row>
    <row r="34" spans="1:8" s="7" customFormat="1">
      <c r="A34" s="31" t="s">
        <v>39</v>
      </c>
      <c r="B34" s="32"/>
      <c r="C34" s="33"/>
      <c r="D34" s="33"/>
      <c r="E34" s="34"/>
      <c r="F34" s="35">
        <v>1735000</v>
      </c>
      <c r="G34" s="36">
        <v>1735000</v>
      </c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183000</v>
      </c>
      <c r="G35" s="23">
        <f>G36+G37</f>
        <v>183000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91500</v>
      </c>
      <c r="G36" s="29">
        <v>91500</v>
      </c>
    </row>
    <row r="37" spans="1:8" s="7" customFormat="1">
      <c r="A37" s="31" t="s">
        <v>39</v>
      </c>
      <c r="B37" s="32"/>
      <c r="C37" s="33"/>
      <c r="D37" s="33"/>
      <c r="E37" s="34"/>
      <c r="F37" s="35">
        <v>91500</v>
      </c>
      <c r="G37" s="36">
        <v>91500</v>
      </c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2081755.04</v>
      </c>
      <c r="G38" s="41">
        <f>G39+G40+G41+G42+G43</f>
        <v>1687499.1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1251004.21</v>
      </c>
      <c r="G41" s="51">
        <v>1251004.21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830750.83</v>
      </c>
      <c r="G42" s="56">
        <v>436494.89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534017.93000000063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5734755.04</v>
      </c>
      <c r="G47" s="63">
        <f>SUM(G48:G51)</f>
        <v>5340499.0999999996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3077504.21</v>
      </c>
      <c r="G50" s="84">
        <f>G33+G36+G41</f>
        <v>3077504.21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2657250.83</v>
      </c>
      <c r="G51" s="88">
        <f>G34+G37+G42</f>
        <v>2262994.89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2024-09-02T12:03:29Z</cp:lastPrinted>
  <dcterms:created xsi:type="dcterms:W3CDTF">2017-02-10T08:48:21Z</dcterms:created>
  <dcterms:modified xsi:type="dcterms:W3CDTF">2025-01-13T12:18:11Z</dcterms:modified>
</cp:coreProperties>
</file>