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G44" s="1"/>
  <c r="F17"/>
  <c r="F10" s="1"/>
  <c r="G11"/>
  <c r="F11"/>
  <c r="F47" l="1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<sst xmlns="http://schemas.openxmlformats.org/spreadsheetml/2006/main" count="89" uniqueCount="66">
  <si>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</si>
  <si>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</si>
  <si>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</si>
  <si>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</si>
  <si>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</si>
  <si>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</si>
  <si>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</si>
  <si>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</si>
  <si>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</si>
  <si>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</si>
  <si>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</si>
  <si>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</si>
  <si>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</si>
  <si>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</si>
  <si>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</si>
  <si>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</si>
  <si>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</si>
  <si>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</si>
  <si>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</si>
  <si>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</si>
  <si>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</si>
  <si>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</si>
  <si>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</si>
  <si>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</si>
  <si>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</si>
  <si>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</si>
  <si>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</si>
  <si>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</si>
  <si>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</si>
  <si>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</si>
  <si>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</si>
  <si>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</si>
  <si>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</si>
  <si>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</si>
  <si>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</si>
  <si>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</si>
  <si>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</si>
  <si>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</si>
  <si>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</si>
  <si>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</si>
  <si>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</si>
  <si>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</si>
  <si>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</si>
  <si>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</si>
  <si>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</si>
  <si>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</si>
  <si>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</si>
  <si>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</si>
  <si>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</si>
  <si>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</si>
  <si>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</si>
  <si>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</si>
  <si>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</si>
  <si>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</si>
  <si>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</si>
  <si>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</si>
  <si>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</si>
  <si>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</si>
  <si>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</si>
  <si>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</si>
  <si>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</si>
  <si>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</si>
  <si>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</si>
  <si>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</si>
  <si>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2021 г.</t>
  </si>
  <si>
    <t>на 01.01.2022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</si>
</sst>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I20" sqref="I20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0</v>
      </c>
      <c r="G9" s="4">
        <v>0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5428110</v>
      </c>
      <c r="G10" s="94">
        <f t="shared" ref="G10" si="0">G11+G16+G17+G22+G23+G24</f>
        <v>5457566.2400000002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1">SUM(F13:F15)</f>
        <v>0</v>
      </c>
      <c r="G11" s="6">
        <f t="shared" si="1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2">F18+F19+F20+F21</f>
        <v>1532110</v>
      </c>
      <c r="G17" s="6">
        <f t="shared" si="2"/>
        <v>1561566.24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703490</v>
      </c>
      <c r="G18" s="9">
        <v>720912.03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4010</v>
      </c>
      <c r="G19" s="9">
        <v>5069.9799999999996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925400</v>
      </c>
      <c r="G20" s="9">
        <v>958518.25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-100790</v>
      </c>
      <c r="G21" s="9">
        <v>-122934.02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3896000</v>
      </c>
      <c r="G24" s="13">
        <v>3896000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5428110</v>
      </c>
      <c r="G30" s="94">
        <f>G32+G35+G38</f>
        <v>5367950.74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3896000</v>
      </c>
      <c r="G32" s="23">
        <f>SUM(G33:G34)</f>
        <v>3896000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3896000</v>
      </c>
      <c r="G33" s="30">
        <v>3896000</v>
      </c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205100</v>
      </c>
      <c r="G35" s="23">
        <f>G36+G37</f>
        <v>205100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205100</v>
      </c>
      <c r="G36" s="29">
        <v>205100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1327010</v>
      </c>
      <c r="G38" s="41">
        <f>G39+G40+G41+G42+G43</f>
        <v>1266850.74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340172.25</v>
      </c>
      <c r="G41" s="51">
        <v>340172.25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986837.75</v>
      </c>
      <c r="G42" s="56">
        <v>926678.49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89615.5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5428110</v>
      </c>
      <c r="G47" s="63">
        <f>SUM(G48:G51)</f>
        <v>5367950.74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4441272.25</v>
      </c>
      <c r="G50" s="84">
        <f>G33+G36+G41</f>
        <v>4441272.25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986837.75</v>
      </c>
      <c r="G51" s="88">
        <f>G34+G37+G42</f>
        <v>926678.49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2022-01-13T09:57:11Z</cp:lastPrinted>
  <dcterms:created xsi:type="dcterms:W3CDTF">2017-02-10T08:48:21Z</dcterms:created>
  <dcterms:modified xsi:type="dcterms:W3CDTF">2022-01-13T09:57:15Z</dcterms:modified>
</cp:coreProperties>
</file>